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Sheet1" sheetId="1" r:id="rId1"/>
  </sheets>
  <definedNames>
    <definedName name="Fgb">Sheet1!$G$8</definedName>
    <definedName name="Fgmm">Sheet1!$H$8</definedName>
    <definedName name="g">Sheet1!$I$8</definedName>
    <definedName name="L">Sheet1!$C$8</definedName>
    <definedName name="mb">Sheet1!$E$8</definedName>
    <definedName name="mm">Sheet1!$F$8</definedName>
    <definedName name="RR">Sheet1!$D$8</definedName>
    <definedName name="w">Sheet1!$B$8</definedName>
  </definedNames>
  <calcPr calcId="125725"/>
</workbook>
</file>

<file path=xl/calcChain.xml><?xml version="1.0" encoding="utf-8"?>
<calcChain xmlns="http://schemas.openxmlformats.org/spreadsheetml/2006/main">
  <c r="F14" i="1"/>
  <c r="F15"/>
  <c r="F16"/>
  <c r="F17"/>
  <c r="F18"/>
  <c r="F19"/>
  <c r="F20"/>
  <c r="F21"/>
  <c r="F22"/>
  <c r="F13"/>
  <c r="H8"/>
  <c r="G8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13"/>
  <c r="C15" l="1"/>
  <c r="C38"/>
  <c r="C36"/>
  <c r="C34"/>
  <c r="C32"/>
  <c r="C30"/>
  <c r="C28"/>
  <c r="C26"/>
  <c r="C24"/>
  <c r="C22"/>
  <c r="C20"/>
  <c r="C18"/>
  <c r="C16"/>
  <c r="C14"/>
  <c r="C13"/>
  <c r="C37"/>
  <c r="C35"/>
  <c r="C33"/>
  <c r="C31"/>
  <c r="C29"/>
  <c r="C27"/>
  <c r="C25"/>
  <c r="C23"/>
  <c r="C21"/>
  <c r="C19"/>
  <c r="C17"/>
</calcChain>
</file>

<file path=xl/sharedStrings.xml><?xml version="1.0" encoding="utf-8"?>
<sst xmlns="http://schemas.openxmlformats.org/spreadsheetml/2006/main" count="31" uniqueCount="25">
  <si>
    <t>W</t>
  </si>
  <si>
    <t>m</t>
  </si>
  <si>
    <t>unit</t>
  </si>
  <si>
    <t>L</t>
  </si>
  <si>
    <t>R</t>
  </si>
  <si>
    <t>N</t>
  </si>
  <si>
    <t>prediction</t>
  </si>
  <si>
    <t>variable</t>
  </si>
  <si>
    <t>magnitude</t>
  </si>
  <si>
    <t>X (m)</t>
  </si>
  <si>
    <t>Beam Equilibrium</t>
  </si>
  <si>
    <t>kg</t>
  </si>
  <si>
    <t>g</t>
  </si>
  <si>
    <r>
      <t>m/sec</t>
    </r>
    <r>
      <rPr>
        <vertAlign val="superscript"/>
        <sz val="11"/>
        <color theme="1"/>
        <rFont val="Calibri"/>
        <family val="2"/>
        <scheme val="minor"/>
      </rPr>
      <t>2</t>
    </r>
  </si>
  <si>
    <r>
      <t>F</t>
    </r>
    <r>
      <rPr>
        <vertAlign val="subscript"/>
        <sz val="11"/>
        <color theme="1"/>
        <rFont val="Calibri"/>
        <family val="2"/>
        <scheme val="minor"/>
      </rPr>
      <t>g,beam</t>
    </r>
  </si>
  <si>
    <r>
      <t>F</t>
    </r>
    <r>
      <rPr>
        <vertAlign val="subscript"/>
        <sz val="11"/>
        <color theme="1"/>
        <rFont val="Calibri"/>
        <family val="2"/>
        <scheme val="minor"/>
      </rPr>
      <t>g,movingmass</t>
    </r>
  </si>
  <si>
    <r>
      <t>F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 (N)</t>
    </r>
  </si>
  <si>
    <r>
      <t>F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 (grams)</t>
    </r>
  </si>
  <si>
    <t>Change input parameters in green cells only.</t>
  </si>
  <si>
    <t>actual measurement</t>
  </si>
  <si>
    <r>
      <t>m</t>
    </r>
    <r>
      <rPr>
        <vertAlign val="subscript"/>
        <sz val="11"/>
        <color theme="1"/>
        <rFont val="Calibri"/>
        <family val="2"/>
        <scheme val="minor"/>
      </rPr>
      <t>beam</t>
    </r>
  </si>
  <si>
    <r>
      <t>m</t>
    </r>
    <r>
      <rPr>
        <vertAlign val="subscript"/>
        <sz val="11"/>
        <color theme="1"/>
        <rFont val="Calibri"/>
        <family val="2"/>
        <scheme val="minor"/>
      </rPr>
      <t>movingmass</t>
    </r>
  </si>
  <si>
    <t>A horizontal beam of length W is supported at two points, at distances L and R from its left and right ends, respectively.</t>
  </si>
  <si>
    <t>A point mass is moved along the beam, from one end to the other. What is the force exerted by the right-hand support</t>
  </si>
  <si>
    <t>as a function of X, the position of the moving mass measured from the left end of the beam?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</si>
</sst>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3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tx>
            <c:v>prediction</c:v>
          </c:tx>
          <c:marker>
            <c:symbol val="diamond"/>
            <c:size val="2"/>
          </c:marker>
          <c:xVal>
            <c:numRef>
              <c:f>Sheet1!$B$13:$B$38</c:f>
              <c:numCache>
                <c:formatCode>General</c:formatCode>
                <c:ptCount val="26"/>
                <c:pt idx="0">
                  <c:v>0</c:v>
                </c:pt>
                <c:pt idx="1">
                  <c:v>7.3400000000000007E-2</c:v>
                </c:pt>
                <c:pt idx="2">
                  <c:v>0.14680000000000001</c:v>
                </c:pt>
                <c:pt idx="3">
                  <c:v>0.22019999999999998</c:v>
                </c:pt>
                <c:pt idx="4">
                  <c:v>0.29360000000000003</c:v>
                </c:pt>
                <c:pt idx="5">
                  <c:v>0.36699999999999999</c:v>
                </c:pt>
                <c:pt idx="6">
                  <c:v>0.44039999999999996</c:v>
                </c:pt>
                <c:pt idx="7">
                  <c:v>0.51380000000000003</c:v>
                </c:pt>
                <c:pt idx="8">
                  <c:v>0.58720000000000006</c:v>
                </c:pt>
                <c:pt idx="9">
                  <c:v>0.66059999999999997</c:v>
                </c:pt>
                <c:pt idx="10">
                  <c:v>0.73399999999999999</c:v>
                </c:pt>
                <c:pt idx="11">
                  <c:v>0.80740000000000001</c:v>
                </c:pt>
                <c:pt idx="12">
                  <c:v>0.88079999999999992</c:v>
                </c:pt>
                <c:pt idx="13">
                  <c:v>0.95420000000000005</c:v>
                </c:pt>
                <c:pt idx="14">
                  <c:v>1.0276000000000001</c:v>
                </c:pt>
                <c:pt idx="15">
                  <c:v>1.101</c:v>
                </c:pt>
                <c:pt idx="16">
                  <c:v>1.1744000000000001</c:v>
                </c:pt>
                <c:pt idx="17">
                  <c:v>1.2478</c:v>
                </c:pt>
                <c:pt idx="18">
                  <c:v>1.3211999999999999</c:v>
                </c:pt>
                <c:pt idx="19">
                  <c:v>1.3946000000000001</c:v>
                </c:pt>
                <c:pt idx="20">
                  <c:v>1.468</c:v>
                </c:pt>
                <c:pt idx="21">
                  <c:v>1.5413999999999999</c:v>
                </c:pt>
                <c:pt idx="22">
                  <c:v>1.6148</c:v>
                </c:pt>
                <c:pt idx="23">
                  <c:v>1.6882000000000001</c:v>
                </c:pt>
                <c:pt idx="24">
                  <c:v>1.7615999999999998</c:v>
                </c:pt>
                <c:pt idx="25">
                  <c:v>1.835</c:v>
                </c:pt>
              </c:numCache>
            </c:numRef>
          </c:xVal>
          <c:yVal>
            <c:numRef>
              <c:f>Sheet1!$C$13:$C$38</c:f>
              <c:numCache>
                <c:formatCode>General</c:formatCode>
                <c:ptCount val="26"/>
                <c:pt idx="0">
                  <c:v>3.5852327935222683</c:v>
                </c:pt>
                <c:pt idx="1">
                  <c:v>4.1676781376518237</c:v>
                </c:pt>
                <c:pt idx="2">
                  <c:v>4.7501234817813778</c:v>
                </c:pt>
                <c:pt idx="3">
                  <c:v>5.3325688259109327</c:v>
                </c:pt>
                <c:pt idx="4">
                  <c:v>5.9150141700404877</c:v>
                </c:pt>
                <c:pt idx="5">
                  <c:v>6.4974595141700426</c:v>
                </c:pt>
                <c:pt idx="6">
                  <c:v>7.0799048582995958</c:v>
                </c:pt>
                <c:pt idx="7">
                  <c:v>7.6623502024291517</c:v>
                </c:pt>
                <c:pt idx="8">
                  <c:v>8.2447955465587057</c:v>
                </c:pt>
                <c:pt idx="9">
                  <c:v>8.8272408906882607</c:v>
                </c:pt>
                <c:pt idx="10">
                  <c:v>9.4096862348178156</c:v>
                </c:pt>
                <c:pt idx="11">
                  <c:v>9.9921315789473706</c:v>
                </c:pt>
                <c:pt idx="12">
                  <c:v>10.574576923076924</c:v>
                </c:pt>
                <c:pt idx="13">
                  <c:v>11.157022267206482</c:v>
                </c:pt>
                <c:pt idx="14">
                  <c:v>11.739467611336037</c:v>
                </c:pt>
                <c:pt idx="15">
                  <c:v>12.321912955465589</c:v>
                </c:pt>
                <c:pt idx="16">
                  <c:v>12.904358299595145</c:v>
                </c:pt>
                <c:pt idx="17">
                  <c:v>13.4868036437247</c:v>
                </c:pt>
                <c:pt idx="18">
                  <c:v>14.069248987854255</c:v>
                </c:pt>
                <c:pt idx="19">
                  <c:v>14.651694331983808</c:v>
                </c:pt>
                <c:pt idx="20">
                  <c:v>15.234139676113363</c:v>
                </c:pt>
                <c:pt idx="21">
                  <c:v>15.816585020242918</c:v>
                </c:pt>
                <c:pt idx="22">
                  <c:v>16.399030364372472</c:v>
                </c:pt>
                <c:pt idx="23">
                  <c:v>16.981475708502028</c:v>
                </c:pt>
                <c:pt idx="24">
                  <c:v>17.563921052631581</c:v>
                </c:pt>
                <c:pt idx="25">
                  <c:v>18.146366396761135</c:v>
                </c:pt>
              </c:numCache>
            </c:numRef>
          </c:yVal>
        </c:ser>
        <c:ser>
          <c:idx val="1"/>
          <c:order val="1"/>
          <c:tx>
            <c:v>measurement</c:v>
          </c:tx>
          <c:spPr>
            <a:ln>
              <a:noFill/>
            </a:ln>
          </c:spPr>
          <c:marker>
            <c:symbol val="circle"/>
            <c:size val="4"/>
          </c:marker>
          <c:xVal>
            <c:numRef>
              <c:f>Sheet1!$D$13:$D$22</c:f>
              <c:numCache>
                <c:formatCode>General</c:formatCode>
                <c:ptCount val="10"/>
                <c:pt idx="0">
                  <c:v>0.1</c:v>
                </c:pt>
                <c:pt idx="1">
                  <c:v>0</c:v>
                </c:pt>
                <c:pt idx="2">
                  <c:v>0.48499999999999999</c:v>
                </c:pt>
                <c:pt idx="3">
                  <c:v>0.64</c:v>
                </c:pt>
                <c:pt idx="4">
                  <c:v>0.91500000000000004</c:v>
                </c:pt>
                <c:pt idx="5">
                  <c:v>1.085</c:v>
                </c:pt>
                <c:pt idx="6">
                  <c:v>1.22</c:v>
                </c:pt>
                <c:pt idx="7">
                  <c:v>1.335</c:v>
                </c:pt>
                <c:pt idx="8">
                  <c:v>1.5549999999999999</c:v>
                </c:pt>
                <c:pt idx="9">
                  <c:v>0.29499999999999998</c:v>
                </c:pt>
              </c:numCache>
            </c:numRef>
          </c:xVal>
          <c:yVal>
            <c:numRef>
              <c:f>Sheet1!$F$13:$F$22</c:f>
              <c:numCache>
                <c:formatCode>General</c:formatCode>
                <c:ptCount val="10"/>
                <c:pt idx="0">
                  <c:v>4.3806000000000003</c:v>
                </c:pt>
                <c:pt idx="1">
                  <c:v>3.5574000000000003</c:v>
                </c:pt>
                <c:pt idx="2">
                  <c:v>7.4186000000000005</c:v>
                </c:pt>
                <c:pt idx="3">
                  <c:v>8.6534000000000013</c:v>
                </c:pt>
                <c:pt idx="4">
                  <c:v>10.8878</c:v>
                </c:pt>
                <c:pt idx="5">
                  <c:v>12.4068</c:v>
                </c:pt>
                <c:pt idx="6">
                  <c:v>13.445600000000002</c:v>
                </c:pt>
                <c:pt idx="7">
                  <c:v>14.406000000000001</c:v>
                </c:pt>
                <c:pt idx="8">
                  <c:v>15.827000000000002</c:v>
                </c:pt>
                <c:pt idx="9">
                  <c:v>5.8604000000000003</c:v>
                </c:pt>
              </c:numCache>
            </c:numRef>
          </c:yVal>
        </c:ser>
        <c:axId val="66165760"/>
        <c:axId val="66430464"/>
      </c:scatterChart>
      <c:valAx>
        <c:axId val="661657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distance of moving mass from left edge (m)</a:t>
                </a:r>
              </a:p>
            </c:rich>
          </c:tx>
          <c:layout/>
        </c:title>
        <c:numFmt formatCode="General" sourceLinked="1"/>
        <c:tickLblPos val="nextTo"/>
        <c:crossAx val="66430464"/>
        <c:crosses val="autoZero"/>
        <c:crossBetween val="midCat"/>
      </c:valAx>
      <c:valAx>
        <c:axId val="6643046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force exerted by right support (N)</a:t>
                </a:r>
              </a:p>
            </c:rich>
          </c:tx>
          <c:layout/>
        </c:title>
        <c:numFmt formatCode="General" sourceLinked="1"/>
        <c:tickLblPos val="nextTo"/>
        <c:crossAx val="6616576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126325</xdr:colOff>
      <xdr:row>9</xdr:row>
      <xdr:rowOff>190117</xdr:rowOff>
    </xdr:from>
    <xdr:to>
      <xdr:col>13</xdr:col>
      <xdr:colOff>458835</xdr:colOff>
      <xdr:row>24</xdr:row>
      <xdr:rowOff>39449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3"/>
  <sheetViews>
    <sheetView tabSelected="1" zoomScaleNormal="100" workbookViewId="0">
      <selection activeCell="L7" sqref="L7"/>
    </sheetView>
  </sheetViews>
  <sheetFormatPr defaultRowHeight="15"/>
  <cols>
    <col min="1" max="1" width="11.7109375" style="1" customWidth="1"/>
    <col min="2" max="2" width="9.85546875" style="1" customWidth="1"/>
    <col min="3" max="4" width="9.140625" style="1"/>
    <col min="5" max="5" width="10.5703125" style="1" customWidth="1"/>
    <col min="6" max="6" width="9.42578125" style="1" customWidth="1"/>
    <col min="7" max="8" width="9.140625" style="1"/>
    <col min="9" max="9" width="7.140625" style="1" bestFit="1" customWidth="1"/>
    <col min="10" max="16384" width="9.140625" style="1"/>
  </cols>
  <sheetData>
    <row r="1" spans="1:9" s="11" customFormat="1">
      <c r="A1" s="10" t="s">
        <v>10</v>
      </c>
    </row>
    <row r="2" spans="1:9">
      <c r="B2" s="3" t="s">
        <v>22</v>
      </c>
    </row>
    <row r="3" spans="1:9">
      <c r="B3" s="3" t="s">
        <v>23</v>
      </c>
    </row>
    <row r="4" spans="1:9">
      <c r="B4" s="3" t="s">
        <v>24</v>
      </c>
    </row>
    <row r="5" spans="1:9">
      <c r="B5" s="3" t="s">
        <v>18</v>
      </c>
    </row>
    <row r="7" spans="1:9" ht="18">
      <c r="A7" s="1" t="s">
        <v>7</v>
      </c>
      <c r="B7" s="1" t="s">
        <v>0</v>
      </c>
      <c r="C7" s="1" t="s">
        <v>3</v>
      </c>
      <c r="D7" s="1" t="s">
        <v>4</v>
      </c>
      <c r="E7" s="1" t="s">
        <v>20</v>
      </c>
      <c r="F7" s="1" t="s">
        <v>21</v>
      </c>
      <c r="G7" s="1" t="s">
        <v>14</v>
      </c>
      <c r="H7" s="1" t="s">
        <v>15</v>
      </c>
      <c r="I7" s="1" t="s">
        <v>12</v>
      </c>
    </row>
    <row r="8" spans="1:9">
      <c r="A8" s="1" t="s">
        <v>8</v>
      </c>
      <c r="B8" s="2">
        <v>1.835</v>
      </c>
      <c r="C8" s="2">
        <v>0.1</v>
      </c>
      <c r="D8" s="4">
        <v>0.5</v>
      </c>
      <c r="E8" s="2">
        <v>0.67500000000000004</v>
      </c>
      <c r="F8" s="2">
        <v>1</v>
      </c>
      <c r="G8" s="5">
        <f>mb*g</f>
        <v>6.6150000000000011</v>
      </c>
      <c r="H8" s="5">
        <f>mm*g</f>
        <v>9.8000000000000007</v>
      </c>
      <c r="I8" s="1">
        <v>9.8000000000000007</v>
      </c>
    </row>
    <row r="9" spans="1:9" ht="17.25">
      <c r="A9" s="1" t="s">
        <v>2</v>
      </c>
      <c r="B9" s="1" t="s">
        <v>1</v>
      </c>
      <c r="C9" s="1" t="s">
        <v>1</v>
      </c>
      <c r="D9" s="1" t="s">
        <v>1</v>
      </c>
      <c r="E9" s="1" t="s">
        <v>11</v>
      </c>
      <c r="F9" s="1" t="s">
        <v>11</v>
      </c>
      <c r="G9" s="1" t="s">
        <v>5</v>
      </c>
      <c r="H9" s="1" t="s">
        <v>5</v>
      </c>
      <c r="I9" s="1" t="s">
        <v>13</v>
      </c>
    </row>
    <row r="11" spans="1:9">
      <c r="B11" s="8" t="s">
        <v>6</v>
      </c>
      <c r="C11" s="7"/>
      <c r="D11" s="8"/>
      <c r="E11" s="6" t="s">
        <v>19</v>
      </c>
      <c r="F11" s="9"/>
    </row>
    <row r="12" spans="1:9" ht="18">
      <c r="B12" s="1" t="s">
        <v>9</v>
      </c>
      <c r="C12" s="1" t="s">
        <v>16</v>
      </c>
      <c r="D12" s="1" t="s">
        <v>9</v>
      </c>
      <c r="E12" s="1" t="s">
        <v>17</v>
      </c>
      <c r="F12" s="1" t="s">
        <v>16</v>
      </c>
    </row>
    <row r="13" spans="1:9">
      <c r="A13" s="1">
        <v>0</v>
      </c>
      <c r="B13" s="1">
        <f t="shared" ref="B13:B38" si="0">A13*w</f>
        <v>0</v>
      </c>
      <c r="C13" s="1">
        <f t="shared" ref="C13:C38" si="1">(Fgb*(w/2-L)+Fgmm*(B13-L))/(w-L-RR)</f>
        <v>3.5852327935222683</v>
      </c>
      <c r="D13" s="1">
        <v>0.1</v>
      </c>
      <c r="E13" s="1">
        <v>447</v>
      </c>
      <c r="F13" s="1">
        <f t="shared" ref="F13:F22" si="2">E13/1000*g</f>
        <v>4.3806000000000003</v>
      </c>
    </row>
    <row r="14" spans="1:9">
      <c r="A14" s="1">
        <v>0.04</v>
      </c>
      <c r="B14" s="1">
        <f t="shared" si="0"/>
        <v>7.3400000000000007E-2</v>
      </c>
      <c r="C14" s="1">
        <f t="shared" si="1"/>
        <v>4.1676781376518237</v>
      </c>
      <c r="D14" s="1">
        <v>0</v>
      </c>
      <c r="E14" s="1">
        <v>363</v>
      </c>
      <c r="F14" s="1">
        <f t="shared" si="2"/>
        <v>3.5574000000000003</v>
      </c>
    </row>
    <row r="15" spans="1:9">
      <c r="A15" s="1">
        <v>0.08</v>
      </c>
      <c r="B15" s="1">
        <f t="shared" si="0"/>
        <v>0.14680000000000001</v>
      </c>
      <c r="C15" s="1">
        <f t="shared" si="1"/>
        <v>4.7501234817813778</v>
      </c>
      <c r="D15" s="1">
        <v>0.48499999999999999</v>
      </c>
      <c r="E15" s="1">
        <v>757</v>
      </c>
      <c r="F15" s="1">
        <f t="shared" si="2"/>
        <v>7.4186000000000005</v>
      </c>
    </row>
    <row r="16" spans="1:9">
      <c r="A16" s="1">
        <v>0.12</v>
      </c>
      <c r="B16" s="1">
        <f t="shared" si="0"/>
        <v>0.22019999999999998</v>
      </c>
      <c r="C16" s="1">
        <f t="shared" si="1"/>
        <v>5.3325688259109327</v>
      </c>
      <c r="D16" s="1">
        <v>0.64</v>
      </c>
      <c r="E16" s="1">
        <v>883</v>
      </c>
      <c r="F16" s="1">
        <f t="shared" si="2"/>
        <v>8.6534000000000013</v>
      </c>
    </row>
    <row r="17" spans="1:6">
      <c r="A17" s="1">
        <v>0.16</v>
      </c>
      <c r="B17" s="1">
        <f t="shared" si="0"/>
        <v>0.29360000000000003</v>
      </c>
      <c r="C17" s="1">
        <f t="shared" si="1"/>
        <v>5.9150141700404877</v>
      </c>
      <c r="D17" s="1">
        <v>0.91500000000000004</v>
      </c>
      <c r="E17" s="1">
        <v>1111</v>
      </c>
      <c r="F17" s="1">
        <f t="shared" si="2"/>
        <v>10.8878</v>
      </c>
    </row>
    <row r="18" spans="1:6">
      <c r="A18" s="1">
        <v>0.2</v>
      </c>
      <c r="B18" s="1">
        <f t="shared" si="0"/>
        <v>0.36699999999999999</v>
      </c>
      <c r="C18" s="1">
        <f t="shared" si="1"/>
        <v>6.4974595141700426</v>
      </c>
      <c r="D18" s="1">
        <v>1.085</v>
      </c>
      <c r="E18" s="1">
        <v>1266</v>
      </c>
      <c r="F18" s="1">
        <f t="shared" si="2"/>
        <v>12.4068</v>
      </c>
    </row>
    <row r="19" spans="1:6">
      <c r="A19" s="1">
        <v>0.24</v>
      </c>
      <c r="B19" s="1">
        <f t="shared" si="0"/>
        <v>0.44039999999999996</v>
      </c>
      <c r="C19" s="1">
        <f t="shared" si="1"/>
        <v>7.0799048582995958</v>
      </c>
      <c r="D19" s="1">
        <v>1.22</v>
      </c>
      <c r="E19" s="1">
        <v>1372</v>
      </c>
      <c r="F19" s="1">
        <f t="shared" si="2"/>
        <v>13.445600000000002</v>
      </c>
    </row>
    <row r="20" spans="1:6">
      <c r="A20" s="1">
        <v>0.28000000000000003</v>
      </c>
      <c r="B20" s="1">
        <f t="shared" si="0"/>
        <v>0.51380000000000003</v>
      </c>
      <c r="C20" s="1">
        <f t="shared" si="1"/>
        <v>7.6623502024291517</v>
      </c>
      <c r="D20" s="1">
        <v>1.335</v>
      </c>
      <c r="E20" s="1">
        <v>1470</v>
      </c>
      <c r="F20" s="1">
        <f t="shared" si="2"/>
        <v>14.406000000000001</v>
      </c>
    </row>
    <row r="21" spans="1:6">
      <c r="A21" s="1">
        <v>0.32</v>
      </c>
      <c r="B21" s="1">
        <f t="shared" si="0"/>
        <v>0.58720000000000006</v>
      </c>
      <c r="C21" s="1">
        <f t="shared" si="1"/>
        <v>8.2447955465587057</v>
      </c>
      <c r="D21" s="1">
        <v>1.5549999999999999</v>
      </c>
      <c r="E21" s="1">
        <v>1615</v>
      </c>
      <c r="F21" s="1">
        <f t="shared" si="2"/>
        <v>15.827000000000002</v>
      </c>
    </row>
    <row r="22" spans="1:6">
      <c r="A22" s="1">
        <v>0.36</v>
      </c>
      <c r="B22" s="1">
        <f t="shared" si="0"/>
        <v>0.66059999999999997</v>
      </c>
      <c r="C22" s="1">
        <f t="shared" si="1"/>
        <v>8.8272408906882607</v>
      </c>
      <c r="D22" s="1">
        <v>0.29499999999999998</v>
      </c>
      <c r="E22" s="1">
        <v>598</v>
      </c>
      <c r="F22" s="1">
        <f t="shared" si="2"/>
        <v>5.8604000000000003</v>
      </c>
    </row>
    <row r="23" spans="1:6">
      <c r="A23" s="1">
        <v>0.4</v>
      </c>
      <c r="B23" s="1">
        <f t="shared" si="0"/>
        <v>0.73399999999999999</v>
      </c>
      <c r="C23" s="1">
        <f t="shared" si="1"/>
        <v>9.4096862348178156</v>
      </c>
    </row>
    <row r="24" spans="1:6">
      <c r="A24" s="1">
        <v>0.44</v>
      </c>
      <c r="B24" s="1">
        <f t="shared" si="0"/>
        <v>0.80740000000000001</v>
      </c>
      <c r="C24" s="1">
        <f t="shared" si="1"/>
        <v>9.9921315789473706</v>
      </c>
    </row>
    <row r="25" spans="1:6">
      <c r="A25" s="1">
        <v>0.48</v>
      </c>
      <c r="B25" s="1">
        <f t="shared" si="0"/>
        <v>0.88079999999999992</v>
      </c>
      <c r="C25" s="1">
        <f t="shared" si="1"/>
        <v>10.574576923076924</v>
      </c>
    </row>
    <row r="26" spans="1:6">
      <c r="A26" s="1">
        <v>0.52</v>
      </c>
      <c r="B26" s="1">
        <f t="shared" si="0"/>
        <v>0.95420000000000005</v>
      </c>
      <c r="C26" s="1">
        <f t="shared" si="1"/>
        <v>11.157022267206482</v>
      </c>
    </row>
    <row r="27" spans="1:6">
      <c r="A27" s="1">
        <v>0.56000000000000005</v>
      </c>
      <c r="B27" s="1">
        <f t="shared" si="0"/>
        <v>1.0276000000000001</v>
      </c>
      <c r="C27" s="1">
        <f t="shared" si="1"/>
        <v>11.739467611336037</v>
      </c>
    </row>
    <row r="28" spans="1:6">
      <c r="A28" s="1">
        <v>0.6</v>
      </c>
      <c r="B28" s="1">
        <f t="shared" si="0"/>
        <v>1.101</v>
      </c>
      <c r="C28" s="1">
        <f t="shared" si="1"/>
        <v>12.321912955465589</v>
      </c>
    </row>
    <row r="29" spans="1:6">
      <c r="A29" s="1">
        <v>0.64</v>
      </c>
      <c r="B29" s="1">
        <f t="shared" si="0"/>
        <v>1.1744000000000001</v>
      </c>
      <c r="C29" s="1">
        <f t="shared" si="1"/>
        <v>12.904358299595145</v>
      </c>
    </row>
    <row r="30" spans="1:6">
      <c r="A30" s="1">
        <v>0.68</v>
      </c>
      <c r="B30" s="1">
        <f t="shared" si="0"/>
        <v>1.2478</v>
      </c>
      <c r="C30" s="1">
        <f t="shared" si="1"/>
        <v>13.4868036437247</v>
      </c>
    </row>
    <row r="31" spans="1:6">
      <c r="A31" s="1">
        <v>0.72</v>
      </c>
      <c r="B31" s="1">
        <f t="shared" si="0"/>
        <v>1.3211999999999999</v>
      </c>
      <c r="C31" s="1">
        <f t="shared" si="1"/>
        <v>14.069248987854255</v>
      </c>
    </row>
    <row r="32" spans="1:6">
      <c r="A32" s="1">
        <v>0.76</v>
      </c>
      <c r="B32" s="1">
        <f t="shared" si="0"/>
        <v>1.3946000000000001</v>
      </c>
      <c r="C32" s="1">
        <f t="shared" si="1"/>
        <v>14.651694331983808</v>
      </c>
    </row>
    <row r="33" spans="1:5">
      <c r="A33" s="1">
        <v>0.8</v>
      </c>
      <c r="B33" s="1">
        <f t="shared" si="0"/>
        <v>1.468</v>
      </c>
      <c r="C33" s="1">
        <f t="shared" si="1"/>
        <v>15.234139676113363</v>
      </c>
    </row>
    <row r="34" spans="1:5">
      <c r="A34" s="1">
        <v>0.84</v>
      </c>
      <c r="B34" s="1">
        <f t="shared" si="0"/>
        <v>1.5413999999999999</v>
      </c>
      <c r="C34" s="1">
        <f t="shared" si="1"/>
        <v>15.816585020242918</v>
      </c>
    </row>
    <row r="35" spans="1:5">
      <c r="A35" s="1">
        <v>0.88</v>
      </c>
      <c r="B35" s="1">
        <f t="shared" si="0"/>
        <v>1.6148</v>
      </c>
      <c r="C35" s="1">
        <f t="shared" si="1"/>
        <v>16.399030364372472</v>
      </c>
    </row>
    <row r="36" spans="1:5">
      <c r="A36" s="1">
        <v>0.92</v>
      </c>
      <c r="B36" s="1">
        <f t="shared" si="0"/>
        <v>1.6882000000000001</v>
      </c>
      <c r="C36" s="1">
        <f t="shared" si="1"/>
        <v>16.981475708502028</v>
      </c>
    </row>
    <row r="37" spans="1:5">
      <c r="A37" s="1">
        <v>0.96</v>
      </c>
      <c r="B37" s="1">
        <f t="shared" si="0"/>
        <v>1.7615999999999998</v>
      </c>
      <c r="C37" s="1">
        <f t="shared" si="1"/>
        <v>17.563921052631581</v>
      </c>
    </row>
    <row r="38" spans="1:5">
      <c r="A38" s="1">
        <v>1</v>
      </c>
      <c r="B38" s="1">
        <f t="shared" si="0"/>
        <v>1.835</v>
      </c>
      <c r="C38" s="1">
        <f t="shared" si="1"/>
        <v>18.146366396761135</v>
      </c>
    </row>
    <row r="41" spans="1:5">
      <c r="D41" s="1">
        <v>0</v>
      </c>
      <c r="E41" s="1">
        <v>1</v>
      </c>
    </row>
    <row r="42" spans="1:5">
      <c r="D42" s="1">
        <v>0.04</v>
      </c>
      <c r="E42" s="1">
        <v>2</v>
      </c>
    </row>
    <row r="43" spans="1:5">
      <c r="D43" s="1">
        <v>0.08</v>
      </c>
      <c r="E43" s="1">
        <v>4</v>
      </c>
    </row>
    <row r="44" spans="1:5">
      <c r="D44" s="1">
        <v>0.12</v>
      </c>
      <c r="E44" s="1">
        <v>8</v>
      </c>
    </row>
    <row r="45" spans="1:5">
      <c r="D45" s="1">
        <v>0.16</v>
      </c>
      <c r="E45" s="1">
        <v>16</v>
      </c>
    </row>
    <row r="46" spans="1:5">
      <c r="D46" s="1">
        <v>0.2</v>
      </c>
    </row>
    <row r="47" spans="1:5">
      <c r="D47" s="1">
        <v>0.24</v>
      </c>
    </row>
    <row r="48" spans="1:5">
      <c r="D48" s="1">
        <v>0.28000000000000003</v>
      </c>
    </row>
    <row r="49" spans="4:4">
      <c r="D49" s="1">
        <v>0.32</v>
      </c>
    </row>
    <row r="50" spans="4:4">
      <c r="D50" s="1">
        <v>0.36</v>
      </c>
    </row>
    <row r="51" spans="4:4">
      <c r="D51" s="1">
        <v>0.4</v>
      </c>
    </row>
    <row r="52" spans="4:4">
      <c r="D52" s="1">
        <v>0.44</v>
      </c>
    </row>
    <row r="53" spans="4:4">
      <c r="D53" s="1">
        <v>0.48</v>
      </c>
    </row>
    <row r="54" spans="4:4">
      <c r="D54" s="1">
        <v>0.52</v>
      </c>
    </row>
    <row r="55" spans="4:4">
      <c r="D55" s="1">
        <v>0.56000000000000005</v>
      </c>
    </row>
    <row r="56" spans="4:4">
      <c r="D56" s="1">
        <v>0.6</v>
      </c>
    </row>
    <row r="57" spans="4:4">
      <c r="D57" s="1">
        <v>0.64</v>
      </c>
    </row>
    <row r="58" spans="4:4">
      <c r="D58" s="1">
        <v>0.68</v>
      </c>
    </row>
    <row r="59" spans="4:4">
      <c r="D59" s="1">
        <v>0.72</v>
      </c>
    </row>
    <row r="60" spans="4:4">
      <c r="D60" s="1">
        <v>0.76</v>
      </c>
    </row>
    <row r="61" spans="4:4">
      <c r="D61" s="1">
        <v>0.8</v>
      </c>
    </row>
    <row r="62" spans="4:4">
      <c r="D62" s="1">
        <v>0.84</v>
      </c>
    </row>
    <row r="63" spans="4:4">
      <c r="D63" s="1">
        <v>0.88</v>
      </c>
    </row>
    <row r="64" spans="4:4">
      <c r="D64" s="1">
        <v>0.92</v>
      </c>
    </row>
    <row r="65" spans="4:4">
      <c r="D65" s="1">
        <v>0.96</v>
      </c>
    </row>
    <row r="66" spans="4:4">
      <c r="D66" s="1">
        <v>1</v>
      </c>
    </row>
    <row r="67" spans="4:4">
      <c r="D67" s="1">
        <v>1.04</v>
      </c>
    </row>
    <row r="68" spans="4:4">
      <c r="D68" s="1">
        <v>1.08</v>
      </c>
    </row>
    <row r="69" spans="4:4">
      <c r="D69" s="1">
        <v>1.1200000000000001</v>
      </c>
    </row>
    <row r="70" spans="4:4">
      <c r="D70" s="1">
        <v>1.1599999999999999</v>
      </c>
    </row>
    <row r="71" spans="4:4">
      <c r="D71" s="1">
        <v>1.2</v>
      </c>
    </row>
    <row r="72" spans="4:4">
      <c r="D72" s="1">
        <v>1.24</v>
      </c>
    </row>
    <row r="73" spans="4:4">
      <c r="D73" s="1">
        <v>1.28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Sheet1</vt:lpstr>
      <vt:lpstr>Fgb</vt:lpstr>
      <vt:lpstr>Fgmm</vt:lpstr>
      <vt:lpstr>g</vt:lpstr>
      <vt:lpstr>L</vt:lpstr>
      <vt:lpstr>mb</vt:lpstr>
      <vt:lpstr>mm</vt:lpstr>
      <vt:lpstr>RR</vt:lpstr>
      <vt:lpstr>w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REGESTER</dc:creator>
  <cp:lastModifiedBy>student</cp:lastModifiedBy>
  <dcterms:created xsi:type="dcterms:W3CDTF">2009-02-06T14:34:13Z</dcterms:created>
  <dcterms:modified xsi:type="dcterms:W3CDTF">2010-12-30T01:25:55Z</dcterms:modified>
</cp:coreProperties>
</file>